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109綠色大學\遠見\"/>
    </mc:Choice>
  </mc:AlternateContent>
  <xr:revisionPtr revIDLastSave="0" documentId="13_ncr:1_{1CDD5D88-758E-4288-86E6-45CD080226C5}" xr6:coauthVersionLast="36" xr6:coauthVersionMax="36" xr10:uidLastSave="{00000000-0000-0000-0000-000000000000}"/>
  <bookViews>
    <workbookView xWindow="480" yWindow="80" windowWidth="18210" windowHeight="6580" xr2:uid="{00000000-000D-0000-FFFF-FFFF00000000}"/>
  </bookViews>
  <sheets>
    <sheet name="106-110年用電" sheetId="1" r:id="rId1"/>
  </sheets>
  <calcPr calcId="191029"/>
</workbook>
</file>

<file path=xl/calcChain.xml><?xml version="1.0" encoding="utf-8"?>
<calcChain xmlns="http://schemas.openxmlformats.org/spreadsheetml/2006/main">
  <c r="E91" i="1" l="1"/>
  <c r="D91" i="1"/>
  <c r="C91" i="1"/>
  <c r="B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E73" i="1"/>
  <c r="D73" i="1"/>
  <c r="C73" i="1"/>
  <c r="B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C92" i="1" l="1"/>
  <c r="F91" i="1"/>
  <c r="E92" i="1"/>
  <c r="G91" i="1"/>
  <c r="G92" i="1" s="1"/>
  <c r="F73" i="1"/>
  <c r="C74" i="1"/>
  <c r="E74" i="1"/>
  <c r="G73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G7" i="1"/>
  <c r="F7" i="1"/>
  <c r="G74" i="1" l="1"/>
  <c r="E55" i="1"/>
  <c r="D55" i="1"/>
  <c r="C55" i="1"/>
  <c r="B55" i="1"/>
  <c r="E37" i="1"/>
  <c r="D37" i="1"/>
  <c r="C37" i="1"/>
  <c r="B37" i="1"/>
  <c r="E19" i="1"/>
  <c r="D19" i="1"/>
  <c r="C19" i="1"/>
  <c r="B19" i="1"/>
  <c r="E20" i="1" l="1"/>
  <c r="E56" i="1"/>
  <c r="C38" i="1"/>
  <c r="E38" i="1"/>
  <c r="G19" i="1"/>
  <c r="C20" i="1"/>
  <c r="G55" i="1"/>
  <c r="C56" i="1"/>
  <c r="F19" i="1"/>
  <c r="F55" i="1"/>
  <c r="F37" i="1"/>
  <c r="G37" i="1"/>
  <c r="G56" i="1" l="1"/>
  <c r="G20" i="1"/>
  <c r="G38" i="1"/>
</calcChain>
</file>

<file path=xl/sharedStrings.xml><?xml version="1.0" encoding="utf-8"?>
<sst xmlns="http://schemas.openxmlformats.org/spreadsheetml/2006/main" count="126" uniqueCount="42">
  <si>
    <t>東海大學全校用電度數</t>
    <phoneticPr fontId="2" type="noConversion"/>
  </si>
  <si>
    <t>106年</t>
    <phoneticPr fontId="2" type="noConversion"/>
  </si>
  <si>
    <t>07-39-7001-00-8</t>
    <phoneticPr fontId="2" type="noConversion"/>
  </si>
  <si>
    <t>07-39-7002-00-9</t>
    <phoneticPr fontId="2" type="noConversion"/>
  </si>
  <si>
    <t>教學區</t>
    <phoneticPr fontId="2" type="noConversion"/>
  </si>
  <si>
    <t>度數</t>
    <phoneticPr fontId="2" type="noConversion"/>
  </si>
  <si>
    <t>電費</t>
    <phoneticPr fontId="2" type="noConversion"/>
  </si>
  <si>
    <t>1月份</t>
    <phoneticPr fontId="2" type="noConversion"/>
  </si>
  <si>
    <t>2月份</t>
    <phoneticPr fontId="2" type="noConversion"/>
  </si>
  <si>
    <t>3月份</t>
    <phoneticPr fontId="2" type="noConversion"/>
  </si>
  <si>
    <t>4月份</t>
    <phoneticPr fontId="2" type="noConversion"/>
  </si>
  <si>
    <t>5月份</t>
    <phoneticPr fontId="2" type="noConversion"/>
  </si>
  <si>
    <t>6月份</t>
    <phoneticPr fontId="2" type="noConversion"/>
  </si>
  <si>
    <t>7月份</t>
    <phoneticPr fontId="2" type="noConversion"/>
  </si>
  <si>
    <t>8月份</t>
    <phoneticPr fontId="2" type="noConversion"/>
  </si>
  <si>
    <t>9月份</t>
    <phoneticPr fontId="2" type="noConversion"/>
  </si>
  <si>
    <t>10月份</t>
    <phoneticPr fontId="2" type="noConversion"/>
  </si>
  <si>
    <t>11月份</t>
    <phoneticPr fontId="2" type="noConversion"/>
  </si>
  <si>
    <t>12月份</t>
    <phoneticPr fontId="2" type="noConversion"/>
  </si>
  <si>
    <t>合計</t>
    <phoneticPr fontId="2" type="noConversion"/>
  </si>
  <si>
    <t>107年</t>
    <phoneticPr fontId="2" type="noConversion"/>
  </si>
  <si>
    <t>度數</t>
    <phoneticPr fontId="2" type="noConversion"/>
  </si>
  <si>
    <t>電費</t>
    <phoneticPr fontId="2" type="noConversion"/>
  </si>
  <si>
    <t>1月份</t>
    <phoneticPr fontId="2" type="noConversion"/>
  </si>
  <si>
    <t>4月份</t>
    <phoneticPr fontId="2" type="noConversion"/>
  </si>
  <si>
    <t>5月份</t>
    <phoneticPr fontId="2" type="noConversion"/>
  </si>
  <si>
    <t>6月份</t>
    <phoneticPr fontId="2" type="noConversion"/>
  </si>
  <si>
    <t>7月份</t>
    <phoneticPr fontId="2" type="noConversion"/>
  </si>
  <si>
    <t>8月份</t>
    <phoneticPr fontId="2" type="noConversion"/>
  </si>
  <si>
    <t>9月份</t>
    <phoneticPr fontId="2" type="noConversion"/>
  </si>
  <si>
    <t>10月份</t>
    <phoneticPr fontId="2" type="noConversion"/>
  </si>
  <si>
    <t>11月份</t>
    <phoneticPr fontId="2" type="noConversion"/>
  </si>
  <si>
    <t>12月份</t>
    <phoneticPr fontId="2" type="noConversion"/>
  </si>
  <si>
    <t>合計</t>
    <phoneticPr fontId="2" type="noConversion"/>
  </si>
  <si>
    <t>108年</t>
    <phoneticPr fontId="2" type="noConversion"/>
  </si>
  <si>
    <t>總度數</t>
    <phoneticPr fontId="2" type="noConversion"/>
  </si>
  <si>
    <t>總費用</t>
    <phoneticPr fontId="2" type="noConversion"/>
  </si>
  <si>
    <t>第二教學區</t>
  </si>
  <si>
    <t>第二教學區</t>
    <phoneticPr fontId="2" type="noConversion"/>
  </si>
  <si>
    <t>均價</t>
    <phoneticPr fontId="2" type="noConversion"/>
  </si>
  <si>
    <t>109年</t>
    <phoneticPr fontId="2" type="noConversion"/>
  </si>
  <si>
    <t>110年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</si>
</sst>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76" formatCode="#,##0_);[Red]\(#,##0\)"/>
    <numFmt numFmtId="177" formatCode="#,##0_ "/>
    <numFmt numFmtId="178" formatCode="#,##0.00_);[Red]\(#,##0.00\)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20"/>
      <name val="標楷體"/>
      <family val="4"/>
      <charset val="136"/>
    </font>
    <font>
      <b/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0" fontId="0" fillId="0" borderId="0" xfId="2" applyNumberFormat="1" applyFont="1">
      <alignment vertical="center"/>
    </xf>
    <xf numFmtId="0" fontId="3" fillId="0" borderId="0" xfId="0" applyFont="1">
      <alignment vertical="center"/>
    </xf>
    <xf numFmtId="10" fontId="3" fillId="0" borderId="0" xfId="2" applyNumberFormat="1" applyFont="1">
      <alignment vertical="center"/>
    </xf>
    <xf numFmtId="0" fontId="4" fillId="0" borderId="0" xfId="0" applyFont="1">
      <alignment vertical="center"/>
    </xf>
    <xf numFmtId="10" fontId="4" fillId="0" borderId="0" xfId="2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0" fillId="0" borderId="4" xfId="0" applyNumberFormat="1" applyBorder="1">
      <alignment vertical="center"/>
    </xf>
    <xf numFmtId="176" fontId="1" fillId="0" borderId="4" xfId="1" applyNumberFormat="1" applyFont="1" applyBorder="1" applyAlignment="1"/>
    <xf numFmtId="176" fontId="0" fillId="0" borderId="3" xfId="0" applyNumberFormat="1" applyBorder="1">
      <alignment vertical="center"/>
    </xf>
    <xf numFmtId="177" fontId="1" fillId="0" borderId="4" xfId="1" applyNumberFormat="1" applyBorder="1">
      <alignment vertical="center"/>
    </xf>
    <xf numFmtId="177" fontId="1" fillId="0" borderId="4" xfId="1" applyNumberFormat="1" applyFont="1" applyBorder="1" applyAlignment="1"/>
    <xf numFmtId="176" fontId="0" fillId="0" borderId="4" xfId="0" applyNumberFormat="1" applyFill="1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0" fontId="8" fillId="0" borderId="4" xfId="0" applyFont="1" applyBorder="1" applyAlignment="1">
      <alignment horizontal="center"/>
    </xf>
    <xf numFmtId="176" fontId="9" fillId="0" borderId="4" xfId="0" applyNumberFormat="1" applyFont="1" applyBorder="1">
      <alignment vertical="center"/>
    </xf>
    <xf numFmtId="176" fontId="9" fillId="0" borderId="4" xfId="1" applyNumberFormat="1" applyFont="1" applyBorder="1" applyAlignment="1"/>
    <xf numFmtId="0" fontId="5" fillId="0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178" fontId="0" fillId="0" borderId="4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3">
    <cellStyle name="一般" xfId="0" builtinId="0"/>
    <cellStyle name="百分比" xfId="2" builtinId="5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62" workbookViewId="0">
      <selection activeCell="D86" sqref="D86:E90"/>
    </sheetView>
  </sheetViews>
  <sheetFormatPr defaultRowHeight="17"/>
  <cols>
    <col min="2" max="3" width="11.1796875" bestFit="1" customWidth="1"/>
    <col min="4" max="4" width="10.08984375" bestFit="1" customWidth="1"/>
    <col min="5" max="5" width="11.1796875" bestFit="1" customWidth="1"/>
    <col min="6" max="7" width="12.36328125" bestFit="1" customWidth="1"/>
  </cols>
  <sheetData>
    <row r="1" spans="1:7" ht="20.149999999999999" customHeight="1">
      <c r="B1" s="1"/>
      <c r="C1" s="1"/>
      <c r="D1" s="1"/>
      <c r="E1" s="1"/>
      <c r="F1" s="1"/>
      <c r="G1" s="1"/>
    </row>
    <row r="2" spans="1:7" s="2" customFormat="1" ht="32.5" customHeight="1">
      <c r="A2" s="2" t="s">
        <v>0</v>
      </c>
      <c r="B2" s="3"/>
      <c r="C2" s="3"/>
      <c r="D2" s="3"/>
      <c r="E2" s="3"/>
      <c r="F2" s="3"/>
      <c r="G2" s="3"/>
    </row>
    <row r="3" spans="1:7" s="4" customFormat="1" ht="20.149999999999999" customHeight="1">
      <c r="B3" s="5"/>
      <c r="C3" s="5"/>
      <c r="D3" s="5"/>
      <c r="E3" s="5"/>
      <c r="F3" s="5"/>
      <c r="G3" s="5"/>
    </row>
    <row r="4" spans="1:7" ht="20.149999999999999" customHeight="1">
      <c r="A4" s="6" t="s">
        <v>1</v>
      </c>
      <c r="B4" s="29" t="s">
        <v>2</v>
      </c>
      <c r="C4" s="29"/>
      <c r="D4" s="29" t="s">
        <v>3</v>
      </c>
      <c r="E4" s="29"/>
    </row>
    <row r="5" spans="1:7" ht="20.149999999999999" customHeight="1">
      <c r="B5" s="30" t="s">
        <v>4</v>
      </c>
      <c r="C5" s="31"/>
      <c r="D5" s="34" t="s">
        <v>38</v>
      </c>
      <c r="E5" s="33"/>
    </row>
    <row r="6" spans="1:7" ht="20.149999999999999" customHeight="1">
      <c r="B6" s="7" t="s">
        <v>5</v>
      </c>
      <c r="C6" s="7" t="s">
        <v>6</v>
      </c>
      <c r="D6" s="8" t="s">
        <v>5</v>
      </c>
      <c r="E6" s="9" t="s">
        <v>6</v>
      </c>
      <c r="F6" s="27" t="s">
        <v>35</v>
      </c>
      <c r="G6" s="27" t="s">
        <v>36</v>
      </c>
    </row>
    <row r="7" spans="1:7" ht="20.149999999999999" customHeight="1">
      <c r="A7" s="10" t="s">
        <v>7</v>
      </c>
      <c r="B7" s="11">
        <v>1064800</v>
      </c>
      <c r="C7" s="12">
        <v>2750053</v>
      </c>
      <c r="D7" s="11">
        <v>386800</v>
      </c>
      <c r="E7" s="11">
        <v>963201</v>
      </c>
      <c r="F7" s="11">
        <f>B7+D7</f>
        <v>1451600</v>
      </c>
      <c r="G7" s="13">
        <f>C7+E7</f>
        <v>3713254</v>
      </c>
    </row>
    <row r="8" spans="1:7" ht="20.149999999999999" customHeight="1">
      <c r="A8" s="10" t="s">
        <v>8</v>
      </c>
      <c r="B8" s="14">
        <v>834800</v>
      </c>
      <c r="C8" s="15">
        <v>2195052</v>
      </c>
      <c r="D8" s="14">
        <v>268600</v>
      </c>
      <c r="E8" s="15">
        <v>695032</v>
      </c>
      <c r="F8" s="11">
        <f t="shared" ref="F8:F19" si="0">B8+D8</f>
        <v>1103400</v>
      </c>
      <c r="G8" s="13">
        <f t="shared" ref="G8:G19" si="1">C8+E8</f>
        <v>2890084</v>
      </c>
    </row>
    <row r="9" spans="1:7" ht="20.149999999999999" customHeight="1">
      <c r="A9" s="10" t="s">
        <v>9</v>
      </c>
      <c r="B9" s="11">
        <v>757600</v>
      </c>
      <c r="C9" s="12">
        <v>2073285</v>
      </c>
      <c r="D9" s="11">
        <v>248000</v>
      </c>
      <c r="E9" s="12">
        <v>666984</v>
      </c>
      <c r="F9" s="11">
        <f t="shared" si="0"/>
        <v>1005600</v>
      </c>
      <c r="G9" s="13">
        <f t="shared" si="1"/>
        <v>2740269</v>
      </c>
    </row>
    <row r="10" spans="1:7" ht="20.149999999999999" customHeight="1">
      <c r="A10" s="10" t="s">
        <v>10</v>
      </c>
      <c r="B10" s="11">
        <v>1073600</v>
      </c>
      <c r="C10" s="12">
        <v>2771331</v>
      </c>
      <c r="D10" s="11">
        <v>357000</v>
      </c>
      <c r="E10" s="11">
        <v>908244</v>
      </c>
      <c r="F10" s="11">
        <f t="shared" si="0"/>
        <v>1430600</v>
      </c>
      <c r="G10" s="13">
        <f t="shared" si="1"/>
        <v>3679575</v>
      </c>
    </row>
    <row r="11" spans="1:7" ht="20.149999999999999" customHeight="1">
      <c r="A11" s="10" t="s">
        <v>11</v>
      </c>
      <c r="B11" s="11">
        <v>1180400</v>
      </c>
      <c r="C11" s="12">
        <v>2896114</v>
      </c>
      <c r="D11" s="11">
        <v>395200</v>
      </c>
      <c r="E11" s="11">
        <v>958209</v>
      </c>
      <c r="F11" s="11">
        <f t="shared" si="0"/>
        <v>1575600</v>
      </c>
      <c r="G11" s="13">
        <f t="shared" si="1"/>
        <v>3854323</v>
      </c>
    </row>
    <row r="12" spans="1:7" ht="20.149999999999999" customHeight="1">
      <c r="A12" s="10" t="s">
        <v>12</v>
      </c>
      <c r="B12" s="11">
        <v>1503200</v>
      </c>
      <c r="C12" s="12">
        <v>3656138</v>
      </c>
      <c r="D12" s="11">
        <v>522200</v>
      </c>
      <c r="E12" s="11">
        <v>1309383</v>
      </c>
      <c r="F12" s="11">
        <f t="shared" si="0"/>
        <v>2025400</v>
      </c>
      <c r="G12" s="13">
        <f t="shared" si="1"/>
        <v>4965521</v>
      </c>
    </row>
    <row r="13" spans="1:7" ht="20.149999999999999" customHeight="1">
      <c r="A13" s="10" t="s">
        <v>13</v>
      </c>
      <c r="B13" s="11">
        <v>1439200</v>
      </c>
      <c r="C13" s="18">
        <v>4638645</v>
      </c>
      <c r="D13" s="11">
        <v>482000</v>
      </c>
      <c r="E13" s="11">
        <v>1583671</v>
      </c>
      <c r="F13" s="11">
        <f t="shared" si="0"/>
        <v>1921200</v>
      </c>
      <c r="G13" s="13">
        <f t="shared" si="1"/>
        <v>6222316</v>
      </c>
    </row>
    <row r="14" spans="1:7" ht="20.149999999999999" customHeight="1">
      <c r="A14" s="10" t="s">
        <v>14</v>
      </c>
      <c r="B14" s="11">
        <v>1148800</v>
      </c>
      <c r="C14" s="12">
        <v>3692695</v>
      </c>
      <c r="D14" s="17">
        <v>410200</v>
      </c>
      <c r="E14" s="12">
        <v>1238452</v>
      </c>
      <c r="F14" s="11">
        <f t="shared" si="0"/>
        <v>1559000</v>
      </c>
      <c r="G14" s="13">
        <f t="shared" si="1"/>
        <v>4931147</v>
      </c>
    </row>
    <row r="15" spans="1:7" ht="20.149999999999999" customHeight="1">
      <c r="A15" s="10" t="s">
        <v>15</v>
      </c>
      <c r="B15" s="11">
        <v>1110000</v>
      </c>
      <c r="C15" s="12">
        <v>3704535</v>
      </c>
      <c r="D15" s="11">
        <v>407400</v>
      </c>
      <c r="E15" s="11">
        <v>1258431</v>
      </c>
      <c r="F15" s="11">
        <f t="shared" si="0"/>
        <v>1517400</v>
      </c>
      <c r="G15" s="13">
        <f t="shared" si="1"/>
        <v>4962966</v>
      </c>
    </row>
    <row r="16" spans="1:7" ht="20.149999999999999" customHeight="1">
      <c r="A16" s="10" t="s">
        <v>16</v>
      </c>
      <c r="B16" s="11">
        <v>1408800</v>
      </c>
      <c r="C16" s="12">
        <v>4705214</v>
      </c>
      <c r="D16" s="11">
        <v>487400</v>
      </c>
      <c r="E16" s="11">
        <v>1642006</v>
      </c>
      <c r="F16" s="11">
        <f t="shared" si="0"/>
        <v>1896200</v>
      </c>
      <c r="G16" s="13">
        <f t="shared" si="1"/>
        <v>6347220</v>
      </c>
    </row>
    <row r="17" spans="1:7" ht="20.149999999999999" customHeight="1">
      <c r="A17" s="19" t="s">
        <v>17</v>
      </c>
      <c r="B17" s="11">
        <v>1322800</v>
      </c>
      <c r="C17" s="12">
        <v>3268776</v>
      </c>
      <c r="D17" s="11">
        <v>463200</v>
      </c>
      <c r="E17" s="11">
        <v>1173477</v>
      </c>
      <c r="F17" s="11">
        <f t="shared" si="0"/>
        <v>1786000</v>
      </c>
      <c r="G17" s="13">
        <f t="shared" si="1"/>
        <v>4442253</v>
      </c>
    </row>
    <row r="18" spans="1:7" ht="20.149999999999999" customHeight="1">
      <c r="A18" s="19" t="s">
        <v>18</v>
      </c>
      <c r="B18" s="20">
        <v>1082400</v>
      </c>
      <c r="C18" s="21">
        <v>2812460</v>
      </c>
      <c r="D18" s="20">
        <v>364600</v>
      </c>
      <c r="E18" s="21">
        <v>929473</v>
      </c>
      <c r="F18" s="11">
        <f t="shared" si="0"/>
        <v>1447000</v>
      </c>
      <c r="G18" s="13">
        <f t="shared" si="1"/>
        <v>3741933</v>
      </c>
    </row>
    <row r="19" spans="1:7" ht="20.149999999999999" customHeight="1">
      <c r="A19" s="22" t="s">
        <v>19</v>
      </c>
      <c r="B19" s="11">
        <f>SUM(B7:B18)</f>
        <v>13926400</v>
      </c>
      <c r="C19" s="11">
        <f t="shared" ref="C19:E19" si="2">SUM(C7:C18)</f>
        <v>39164298</v>
      </c>
      <c r="D19" s="16">
        <f t="shared" si="2"/>
        <v>4792600</v>
      </c>
      <c r="E19" s="16">
        <f t="shared" si="2"/>
        <v>13326563</v>
      </c>
      <c r="F19" s="11">
        <f t="shared" si="0"/>
        <v>18719000</v>
      </c>
      <c r="G19" s="13">
        <f t="shared" si="1"/>
        <v>52490861</v>
      </c>
    </row>
    <row r="20" spans="1:7" ht="20.149999999999999" customHeight="1">
      <c r="A20" s="22" t="s">
        <v>39</v>
      </c>
      <c r="B20" s="11"/>
      <c r="C20" s="28">
        <f>C19/B19</f>
        <v>2.8122341739430148</v>
      </c>
      <c r="D20" s="16"/>
      <c r="E20" s="28">
        <f>E19/D19</f>
        <v>2.7806541334557444</v>
      </c>
      <c r="F20" s="11"/>
      <c r="G20" s="28">
        <f>G19/F19</f>
        <v>2.8041487793151343</v>
      </c>
    </row>
    <row r="21" spans="1:7" ht="20.149999999999999" customHeight="1">
      <c r="B21" s="1"/>
      <c r="C21" s="1"/>
      <c r="D21" s="1"/>
      <c r="E21" s="1"/>
      <c r="F21" s="1"/>
      <c r="G21" s="1"/>
    </row>
    <row r="22" spans="1:7" ht="20.149999999999999" customHeight="1">
      <c r="A22" s="23" t="s">
        <v>20</v>
      </c>
      <c r="B22" s="29" t="s">
        <v>2</v>
      </c>
      <c r="C22" s="29"/>
      <c r="D22" s="29" t="s">
        <v>3</v>
      </c>
      <c r="E22" s="29"/>
    </row>
    <row r="23" spans="1:7" ht="20.149999999999999" customHeight="1">
      <c r="B23" s="30" t="s">
        <v>4</v>
      </c>
      <c r="C23" s="31"/>
      <c r="D23" s="32" t="s">
        <v>37</v>
      </c>
      <c r="E23" s="33"/>
    </row>
    <row r="24" spans="1:7" ht="20.149999999999999" customHeight="1">
      <c r="B24" s="7" t="s">
        <v>21</v>
      </c>
      <c r="C24" s="7" t="s">
        <v>22</v>
      </c>
      <c r="D24" s="8" t="s">
        <v>21</v>
      </c>
      <c r="E24" s="9" t="s">
        <v>22</v>
      </c>
      <c r="F24" s="27" t="s">
        <v>35</v>
      </c>
      <c r="G24" s="27" t="s">
        <v>36</v>
      </c>
    </row>
    <row r="25" spans="1:7" ht="20.149999999999999" customHeight="1">
      <c r="A25" s="10" t="s">
        <v>23</v>
      </c>
      <c r="B25" s="11">
        <v>956000</v>
      </c>
      <c r="C25" s="12">
        <v>2484757</v>
      </c>
      <c r="D25" s="11">
        <v>324400</v>
      </c>
      <c r="E25" s="11">
        <v>820563</v>
      </c>
      <c r="F25" s="11">
        <f>B25+D25</f>
        <v>1280400</v>
      </c>
      <c r="G25" s="13">
        <f>C25+E25</f>
        <v>3305320</v>
      </c>
    </row>
    <row r="26" spans="1:7" ht="20.149999999999999" customHeight="1">
      <c r="A26" s="10" t="s">
        <v>8</v>
      </c>
      <c r="B26" s="14">
        <v>872800</v>
      </c>
      <c r="C26" s="15">
        <v>2325584</v>
      </c>
      <c r="D26" s="14">
        <v>276800</v>
      </c>
      <c r="E26" s="15">
        <v>731043</v>
      </c>
      <c r="F26" s="11">
        <f t="shared" ref="F26:F37" si="3">B26+D26</f>
        <v>1149600</v>
      </c>
      <c r="G26" s="13">
        <f t="shared" ref="G26:G37" si="4">C26+E26</f>
        <v>3056627</v>
      </c>
    </row>
    <row r="27" spans="1:7" ht="20.149999999999999" customHeight="1">
      <c r="A27" s="10" t="s">
        <v>9</v>
      </c>
      <c r="B27" s="11">
        <v>561200</v>
      </c>
      <c r="C27" s="12">
        <v>1613228</v>
      </c>
      <c r="D27" s="11">
        <v>184400</v>
      </c>
      <c r="E27" s="12">
        <v>514027</v>
      </c>
      <c r="F27" s="11">
        <f t="shared" si="3"/>
        <v>745600</v>
      </c>
      <c r="G27" s="13">
        <f t="shared" si="4"/>
        <v>2127255</v>
      </c>
    </row>
    <row r="28" spans="1:7" ht="20.149999999999999" customHeight="1">
      <c r="A28" s="10" t="s">
        <v>24</v>
      </c>
      <c r="B28" s="11">
        <v>948800</v>
      </c>
      <c r="C28" s="12">
        <v>2508097</v>
      </c>
      <c r="D28" s="11">
        <v>338800</v>
      </c>
      <c r="E28" s="11">
        <v>858511</v>
      </c>
      <c r="F28" s="11">
        <f t="shared" si="3"/>
        <v>1287600</v>
      </c>
      <c r="G28" s="13">
        <f t="shared" si="4"/>
        <v>3366608</v>
      </c>
    </row>
    <row r="29" spans="1:7" ht="20.149999999999999" customHeight="1">
      <c r="A29" s="10" t="s">
        <v>25</v>
      </c>
      <c r="B29" s="11">
        <v>1028000</v>
      </c>
      <c r="C29" s="12">
        <v>2708747</v>
      </c>
      <c r="D29" s="11">
        <v>384600</v>
      </c>
      <c r="E29" s="11">
        <v>965482</v>
      </c>
      <c r="F29" s="11">
        <f t="shared" si="3"/>
        <v>1412600</v>
      </c>
      <c r="G29" s="13">
        <f t="shared" si="4"/>
        <v>3674229</v>
      </c>
    </row>
    <row r="30" spans="1:7" ht="20.149999999999999" customHeight="1">
      <c r="A30" s="10" t="s">
        <v>26</v>
      </c>
      <c r="B30" s="11">
        <v>1516000</v>
      </c>
      <c r="C30" s="12">
        <v>3863482</v>
      </c>
      <c r="D30" s="11">
        <v>562200</v>
      </c>
      <c r="E30" s="11">
        <v>1472244</v>
      </c>
      <c r="F30" s="11">
        <f t="shared" si="3"/>
        <v>2078200</v>
      </c>
      <c r="G30" s="13">
        <f t="shared" si="4"/>
        <v>5335726</v>
      </c>
    </row>
    <row r="31" spans="1:7" ht="20.149999999999999" customHeight="1">
      <c r="A31" s="10" t="s">
        <v>27</v>
      </c>
      <c r="B31" s="11">
        <v>1464400</v>
      </c>
      <c r="C31" s="18">
        <v>4752275</v>
      </c>
      <c r="D31" s="11">
        <v>544800</v>
      </c>
      <c r="E31" s="11">
        <v>1782976</v>
      </c>
      <c r="F31" s="11">
        <f t="shared" si="3"/>
        <v>2009200</v>
      </c>
      <c r="G31" s="13">
        <f t="shared" si="4"/>
        <v>6535251</v>
      </c>
    </row>
    <row r="32" spans="1:7" ht="20.149999999999999" customHeight="1">
      <c r="A32" s="10" t="s">
        <v>28</v>
      </c>
      <c r="B32" s="11">
        <v>1077600</v>
      </c>
      <c r="C32" s="12">
        <v>3637362</v>
      </c>
      <c r="D32" s="17">
        <v>358600</v>
      </c>
      <c r="E32" s="12">
        <v>1173027</v>
      </c>
      <c r="F32" s="11">
        <f t="shared" si="3"/>
        <v>1436200</v>
      </c>
      <c r="G32" s="13">
        <f t="shared" si="4"/>
        <v>4810389</v>
      </c>
    </row>
    <row r="33" spans="1:7" ht="20.149999999999999" customHeight="1">
      <c r="A33" s="10" t="s">
        <v>29</v>
      </c>
      <c r="B33" s="11">
        <v>1009600</v>
      </c>
      <c r="C33" s="12">
        <v>3505568</v>
      </c>
      <c r="D33" s="11">
        <v>342000</v>
      </c>
      <c r="E33" s="11">
        <v>1147597</v>
      </c>
      <c r="F33" s="11">
        <f t="shared" si="3"/>
        <v>1351600</v>
      </c>
      <c r="G33" s="13">
        <f t="shared" si="4"/>
        <v>4653165</v>
      </c>
    </row>
    <row r="34" spans="1:7" ht="20.149999999999999" customHeight="1">
      <c r="A34" s="10" t="s">
        <v>30</v>
      </c>
      <c r="B34" s="11">
        <v>1284400</v>
      </c>
      <c r="C34" s="12">
        <v>4183477</v>
      </c>
      <c r="D34" s="11">
        <v>495400</v>
      </c>
      <c r="E34" s="11">
        <v>1591614</v>
      </c>
      <c r="F34" s="11">
        <f t="shared" si="3"/>
        <v>1779800</v>
      </c>
      <c r="G34" s="13">
        <f t="shared" si="4"/>
        <v>5775091</v>
      </c>
    </row>
    <row r="35" spans="1:7" ht="20.149999999999999" customHeight="1">
      <c r="A35" s="19" t="s">
        <v>31</v>
      </c>
      <c r="B35" s="11">
        <v>1139200</v>
      </c>
      <c r="C35" s="12">
        <v>3016047</v>
      </c>
      <c r="D35" s="11">
        <v>444800</v>
      </c>
      <c r="E35" s="11">
        <v>1133737</v>
      </c>
      <c r="F35" s="11">
        <f t="shared" si="3"/>
        <v>1584000</v>
      </c>
      <c r="G35" s="13">
        <f t="shared" si="4"/>
        <v>4149784</v>
      </c>
    </row>
    <row r="36" spans="1:7" ht="20.149999999999999" customHeight="1">
      <c r="A36" s="19" t="s">
        <v>32</v>
      </c>
      <c r="B36" s="20">
        <v>1065200</v>
      </c>
      <c r="C36" s="21">
        <v>2869714</v>
      </c>
      <c r="D36" s="20">
        <v>391200</v>
      </c>
      <c r="E36" s="21">
        <v>1015778</v>
      </c>
      <c r="F36" s="11">
        <f t="shared" si="3"/>
        <v>1456400</v>
      </c>
      <c r="G36" s="13">
        <f t="shared" si="4"/>
        <v>3885492</v>
      </c>
    </row>
    <row r="37" spans="1:7" ht="20.149999999999999" customHeight="1">
      <c r="A37" s="22" t="s">
        <v>33</v>
      </c>
      <c r="B37" s="11">
        <f>SUM(B25:B36)</f>
        <v>12923200</v>
      </c>
      <c r="C37" s="11">
        <f t="shared" ref="C37:E37" si="5">SUM(C25:C36)</f>
        <v>37468338</v>
      </c>
      <c r="D37" s="16">
        <f t="shared" si="5"/>
        <v>4648000</v>
      </c>
      <c r="E37" s="16">
        <f t="shared" si="5"/>
        <v>13206599</v>
      </c>
      <c r="F37" s="11">
        <f t="shared" si="3"/>
        <v>17571200</v>
      </c>
      <c r="G37" s="13">
        <f t="shared" si="4"/>
        <v>50674937</v>
      </c>
    </row>
    <row r="38" spans="1:7" ht="20.149999999999999" customHeight="1">
      <c r="A38" s="22" t="s">
        <v>39</v>
      </c>
      <c r="B38" s="11"/>
      <c r="C38" s="28">
        <f>C37/B37</f>
        <v>2.8993080661136559</v>
      </c>
      <c r="D38" s="16"/>
      <c r="E38" s="28">
        <f>E37/D37</f>
        <v>2.8413509036144577</v>
      </c>
      <c r="F38" s="11"/>
      <c r="G38" s="28">
        <f>G37/F37</f>
        <v>2.8839770192132579</v>
      </c>
    </row>
    <row r="39" spans="1:7" ht="20.149999999999999" customHeight="1">
      <c r="A39" s="24"/>
      <c r="B39" s="25"/>
      <c r="C39" s="25"/>
      <c r="D39" s="26"/>
      <c r="E39" s="26"/>
      <c r="F39" s="25"/>
      <c r="G39" s="25"/>
    </row>
    <row r="40" spans="1:7" ht="20.149999999999999" customHeight="1">
      <c r="A40" s="23" t="s">
        <v>34</v>
      </c>
      <c r="B40" s="29" t="s">
        <v>2</v>
      </c>
      <c r="C40" s="29"/>
      <c r="D40" s="29" t="s">
        <v>3</v>
      </c>
      <c r="E40" s="29"/>
    </row>
    <row r="41" spans="1:7" ht="20.149999999999999" customHeight="1">
      <c r="B41" s="30" t="s">
        <v>4</v>
      </c>
      <c r="C41" s="31"/>
      <c r="D41" s="32" t="s">
        <v>37</v>
      </c>
      <c r="E41" s="33"/>
    </row>
    <row r="42" spans="1:7" ht="20.149999999999999" customHeight="1">
      <c r="B42" s="7" t="s">
        <v>21</v>
      </c>
      <c r="C42" s="7" t="s">
        <v>22</v>
      </c>
      <c r="D42" s="8" t="s">
        <v>21</v>
      </c>
      <c r="E42" s="9" t="s">
        <v>22</v>
      </c>
      <c r="F42" s="27" t="s">
        <v>35</v>
      </c>
      <c r="G42" s="27" t="s">
        <v>36</v>
      </c>
    </row>
    <row r="43" spans="1:7" ht="20.149999999999999" customHeight="1">
      <c r="A43" s="10" t="s">
        <v>23</v>
      </c>
      <c r="B43" s="11">
        <v>957200</v>
      </c>
      <c r="C43" s="12">
        <v>2561447</v>
      </c>
      <c r="D43" s="11">
        <v>353600</v>
      </c>
      <c r="E43" s="11">
        <v>912817</v>
      </c>
      <c r="F43" s="11">
        <f>B43+D43</f>
        <v>1310800</v>
      </c>
      <c r="G43" s="13">
        <f>C43+E43</f>
        <v>3474264</v>
      </c>
    </row>
    <row r="44" spans="1:7" ht="20.149999999999999" customHeight="1">
      <c r="A44" s="10" t="s">
        <v>8</v>
      </c>
      <c r="B44" s="14">
        <v>767200</v>
      </c>
      <c r="C44" s="15">
        <v>2173083</v>
      </c>
      <c r="D44" s="14">
        <v>265600</v>
      </c>
      <c r="E44" s="15">
        <v>723487</v>
      </c>
      <c r="F44" s="11">
        <f t="shared" ref="F44:F55" si="6">B44+D44</f>
        <v>1032800</v>
      </c>
      <c r="G44" s="13">
        <f t="shared" ref="G44:G55" si="7">C44+E44</f>
        <v>2896570</v>
      </c>
    </row>
    <row r="45" spans="1:7" ht="20.149999999999999" customHeight="1">
      <c r="A45" s="10" t="s">
        <v>9</v>
      </c>
      <c r="B45" s="11">
        <v>634800</v>
      </c>
      <c r="C45" s="12">
        <v>1820466</v>
      </c>
      <c r="D45" s="11">
        <v>225200</v>
      </c>
      <c r="E45" s="12">
        <v>612480</v>
      </c>
      <c r="F45" s="11">
        <f t="shared" si="6"/>
        <v>860000</v>
      </c>
      <c r="G45" s="13">
        <f t="shared" si="7"/>
        <v>2432946</v>
      </c>
    </row>
    <row r="46" spans="1:7" ht="20.149999999999999" customHeight="1">
      <c r="A46" s="10" t="s">
        <v>24</v>
      </c>
      <c r="B46" s="11">
        <v>940000</v>
      </c>
      <c r="C46" s="12">
        <v>2545499</v>
      </c>
      <c r="D46" s="11">
        <v>349600</v>
      </c>
      <c r="E46" s="11">
        <v>904605</v>
      </c>
      <c r="F46" s="11">
        <f t="shared" si="6"/>
        <v>1289600</v>
      </c>
      <c r="G46" s="13">
        <f t="shared" si="7"/>
        <v>3450104</v>
      </c>
    </row>
    <row r="47" spans="1:7" ht="20.149999999999999" customHeight="1">
      <c r="A47" s="10" t="s">
        <v>25</v>
      </c>
      <c r="B47" s="11">
        <v>1098800</v>
      </c>
      <c r="C47" s="12">
        <v>2901884</v>
      </c>
      <c r="D47" s="11">
        <v>415000</v>
      </c>
      <c r="E47" s="11">
        <v>1054833</v>
      </c>
      <c r="F47" s="11">
        <f t="shared" si="6"/>
        <v>1513800</v>
      </c>
      <c r="G47" s="13">
        <f t="shared" si="7"/>
        <v>3956717</v>
      </c>
    </row>
    <row r="48" spans="1:7" ht="20.149999999999999" customHeight="1">
      <c r="A48" s="10" t="s">
        <v>26</v>
      </c>
      <c r="B48" s="11">
        <v>1279200</v>
      </c>
      <c r="C48" s="12">
        <v>3295590</v>
      </c>
      <c r="D48" s="11">
        <v>467800</v>
      </c>
      <c r="E48" s="11">
        <v>1170686</v>
      </c>
      <c r="F48" s="11">
        <f t="shared" si="6"/>
        <v>1747000</v>
      </c>
      <c r="G48" s="13">
        <f t="shared" si="7"/>
        <v>4466276</v>
      </c>
    </row>
    <row r="49" spans="1:7" ht="20.149999999999999" customHeight="1">
      <c r="A49" s="10" t="s">
        <v>27</v>
      </c>
      <c r="B49" s="11">
        <v>1280000</v>
      </c>
      <c r="C49" s="18">
        <v>4101836</v>
      </c>
      <c r="D49" s="11">
        <v>473200</v>
      </c>
      <c r="E49" s="11">
        <v>1478813</v>
      </c>
      <c r="F49" s="11">
        <f t="shared" si="6"/>
        <v>1753200</v>
      </c>
      <c r="G49" s="13">
        <f t="shared" si="7"/>
        <v>5580649</v>
      </c>
    </row>
    <row r="50" spans="1:7" ht="20.149999999999999" customHeight="1">
      <c r="A50" s="10" t="s">
        <v>28</v>
      </c>
      <c r="B50" s="11">
        <v>1064000</v>
      </c>
      <c r="C50" s="12">
        <v>3704789</v>
      </c>
      <c r="D50" s="17">
        <v>378200</v>
      </c>
      <c r="E50" s="12">
        <v>1252564</v>
      </c>
      <c r="F50" s="11">
        <f t="shared" si="6"/>
        <v>1442200</v>
      </c>
      <c r="G50" s="13">
        <f t="shared" si="7"/>
        <v>4957353</v>
      </c>
    </row>
    <row r="51" spans="1:7" ht="20.149999999999999" customHeight="1">
      <c r="A51" s="10" t="s">
        <v>29</v>
      </c>
      <c r="B51" s="11">
        <v>1009200</v>
      </c>
      <c r="C51" s="12">
        <v>3481674</v>
      </c>
      <c r="D51" s="11">
        <v>342600</v>
      </c>
      <c r="E51" s="11">
        <v>1135977</v>
      </c>
      <c r="F51" s="11">
        <f t="shared" si="6"/>
        <v>1351800</v>
      </c>
      <c r="G51" s="13">
        <f t="shared" si="7"/>
        <v>4617651</v>
      </c>
    </row>
    <row r="52" spans="1:7" ht="20.149999999999999" customHeight="1">
      <c r="A52" s="10" t="s">
        <v>30</v>
      </c>
      <c r="B52" s="11">
        <v>1256800</v>
      </c>
      <c r="C52" s="12">
        <v>4170933</v>
      </c>
      <c r="D52" s="11">
        <v>474200</v>
      </c>
      <c r="E52" s="11">
        <v>1550146</v>
      </c>
      <c r="F52" s="11">
        <f t="shared" si="6"/>
        <v>1731000</v>
      </c>
      <c r="G52" s="13">
        <f t="shared" si="7"/>
        <v>5721079</v>
      </c>
    </row>
    <row r="53" spans="1:7" ht="20.149999999999999" customHeight="1">
      <c r="A53" s="19" t="s">
        <v>31</v>
      </c>
      <c r="B53" s="11">
        <v>1159600</v>
      </c>
      <c r="C53" s="12">
        <v>3083407</v>
      </c>
      <c r="D53" s="11">
        <v>462400</v>
      </c>
      <c r="E53" s="11">
        <v>1195740</v>
      </c>
      <c r="F53" s="11">
        <f t="shared" si="6"/>
        <v>1622000</v>
      </c>
      <c r="G53" s="13">
        <f t="shared" si="7"/>
        <v>4279147</v>
      </c>
    </row>
    <row r="54" spans="1:7" ht="20.149999999999999" customHeight="1">
      <c r="A54" s="19" t="s">
        <v>32</v>
      </c>
      <c r="B54" s="20">
        <v>924400</v>
      </c>
      <c r="C54" s="21">
        <v>2541225</v>
      </c>
      <c r="D54" s="20">
        <v>366400</v>
      </c>
      <c r="E54" s="21">
        <v>955140</v>
      </c>
      <c r="F54" s="11">
        <f t="shared" si="6"/>
        <v>1290800</v>
      </c>
      <c r="G54" s="13">
        <f t="shared" si="7"/>
        <v>3496365</v>
      </c>
    </row>
    <row r="55" spans="1:7" ht="20.149999999999999" customHeight="1">
      <c r="A55" s="22" t="s">
        <v>33</v>
      </c>
      <c r="B55" s="11">
        <f>SUM(B43:B54)</f>
        <v>12371200</v>
      </c>
      <c r="C55" s="11">
        <f t="shared" ref="C55:E55" si="8">SUM(C43:C54)</f>
        <v>36381833</v>
      </c>
      <c r="D55" s="16">
        <f t="shared" si="8"/>
        <v>4573800</v>
      </c>
      <c r="E55" s="16">
        <f t="shared" si="8"/>
        <v>12947288</v>
      </c>
      <c r="F55" s="11">
        <f t="shared" si="6"/>
        <v>16945000</v>
      </c>
      <c r="G55" s="13">
        <f t="shared" si="7"/>
        <v>49329121</v>
      </c>
    </row>
    <row r="56" spans="1:7" ht="20.149999999999999" customHeight="1">
      <c r="A56" s="22" t="s">
        <v>39</v>
      </c>
      <c r="B56" s="11"/>
      <c r="C56" s="28">
        <f>C55/B55</f>
        <v>2.9408491496378688</v>
      </c>
      <c r="D56" s="16"/>
      <c r="E56" s="28">
        <f>E55/D55</f>
        <v>2.8307507980235251</v>
      </c>
      <c r="F56" s="11"/>
      <c r="G56" s="28">
        <f>G55/F55</f>
        <v>2.9111313661847151</v>
      </c>
    </row>
    <row r="57" spans="1:7" ht="20.149999999999999" customHeight="1">
      <c r="A57" s="24"/>
      <c r="B57" s="25"/>
      <c r="C57" s="25"/>
      <c r="D57" s="26"/>
      <c r="E57" s="26"/>
      <c r="F57" s="25"/>
      <c r="G57" s="25"/>
    </row>
    <row r="58" spans="1:7" ht="19.5">
      <c r="A58" s="23" t="s">
        <v>40</v>
      </c>
      <c r="B58" s="29" t="s">
        <v>2</v>
      </c>
      <c r="C58" s="29"/>
      <c r="D58" s="29" t="s">
        <v>3</v>
      </c>
      <c r="E58" s="29"/>
    </row>
    <row r="59" spans="1:7">
      <c r="B59" s="30" t="s">
        <v>4</v>
      </c>
      <c r="C59" s="31"/>
      <c r="D59" s="32" t="s">
        <v>37</v>
      </c>
      <c r="E59" s="33"/>
    </row>
    <row r="60" spans="1:7">
      <c r="B60" s="7" t="s">
        <v>5</v>
      </c>
      <c r="C60" s="7" t="s">
        <v>6</v>
      </c>
      <c r="D60" s="8" t="s">
        <v>5</v>
      </c>
      <c r="E60" s="9" t="s">
        <v>6</v>
      </c>
      <c r="F60" s="27" t="s">
        <v>35</v>
      </c>
      <c r="G60" s="27" t="s">
        <v>36</v>
      </c>
    </row>
    <row r="61" spans="1:7">
      <c r="A61" s="10" t="s">
        <v>7</v>
      </c>
      <c r="B61" s="11">
        <v>869600</v>
      </c>
      <c r="C61" s="12">
        <v>2408678</v>
      </c>
      <c r="D61" s="11">
        <v>320280</v>
      </c>
      <c r="E61" s="11">
        <v>864215</v>
      </c>
      <c r="F61" s="11">
        <f>B61+D61</f>
        <v>1189880</v>
      </c>
      <c r="G61" s="13">
        <f>C61+E61</f>
        <v>3272893</v>
      </c>
    </row>
    <row r="62" spans="1:7">
      <c r="A62" s="10" t="s">
        <v>8</v>
      </c>
      <c r="B62" s="14">
        <v>667600</v>
      </c>
      <c r="C62" s="15">
        <v>1897276</v>
      </c>
      <c r="D62" s="14">
        <v>244200</v>
      </c>
      <c r="E62" s="15">
        <v>654085</v>
      </c>
      <c r="F62" s="11">
        <f t="shared" ref="F62:F73" si="9">B62+D62</f>
        <v>911800</v>
      </c>
      <c r="G62" s="13">
        <f t="shared" ref="G62:G73" si="10">C62+E62</f>
        <v>2551361</v>
      </c>
    </row>
    <row r="63" spans="1:7">
      <c r="A63" s="10" t="s">
        <v>9</v>
      </c>
      <c r="B63" s="11">
        <v>562400</v>
      </c>
      <c r="C63" s="12">
        <v>1737191</v>
      </c>
      <c r="D63" s="11">
        <v>196600</v>
      </c>
      <c r="E63" s="12">
        <v>577974</v>
      </c>
      <c r="F63" s="11">
        <f t="shared" si="9"/>
        <v>759000</v>
      </c>
      <c r="G63" s="13">
        <f t="shared" si="10"/>
        <v>2315165</v>
      </c>
    </row>
    <row r="64" spans="1:7">
      <c r="A64" s="10" t="s">
        <v>10</v>
      </c>
      <c r="B64" s="11">
        <v>863600</v>
      </c>
      <c r="C64" s="12">
        <v>2412689</v>
      </c>
      <c r="D64" s="11">
        <v>342800</v>
      </c>
      <c r="E64" s="11">
        <v>900384</v>
      </c>
      <c r="F64" s="11">
        <f t="shared" si="9"/>
        <v>1206400</v>
      </c>
      <c r="G64" s="13">
        <f t="shared" si="10"/>
        <v>3313073</v>
      </c>
    </row>
    <row r="65" spans="1:7">
      <c r="A65" s="10" t="s">
        <v>11</v>
      </c>
      <c r="B65" s="11">
        <v>853200</v>
      </c>
      <c r="C65" s="12">
        <v>2393838</v>
      </c>
      <c r="D65" s="11">
        <v>348400</v>
      </c>
      <c r="E65" s="11">
        <v>914136</v>
      </c>
      <c r="F65" s="11">
        <f t="shared" si="9"/>
        <v>1201600</v>
      </c>
      <c r="G65" s="13">
        <f t="shared" si="10"/>
        <v>3307974</v>
      </c>
    </row>
    <row r="66" spans="1:7">
      <c r="A66" s="10" t="s">
        <v>12</v>
      </c>
      <c r="B66" s="11">
        <v>1263200</v>
      </c>
      <c r="C66" s="12">
        <v>3242760</v>
      </c>
      <c r="D66" s="11">
        <v>542200</v>
      </c>
      <c r="E66" s="11">
        <v>1429953</v>
      </c>
      <c r="F66" s="11">
        <f t="shared" si="9"/>
        <v>1805400</v>
      </c>
      <c r="G66" s="13">
        <f t="shared" si="10"/>
        <v>4672713</v>
      </c>
    </row>
    <row r="67" spans="1:7">
      <c r="A67" s="10" t="s">
        <v>13</v>
      </c>
      <c r="B67" s="11">
        <v>1420000</v>
      </c>
      <c r="C67" s="18">
        <v>4727901</v>
      </c>
      <c r="D67" s="11">
        <v>575600</v>
      </c>
      <c r="E67" s="11">
        <v>1987855</v>
      </c>
      <c r="F67" s="11">
        <f t="shared" si="9"/>
        <v>1995600</v>
      </c>
      <c r="G67" s="13">
        <f t="shared" si="10"/>
        <v>6715756</v>
      </c>
    </row>
    <row r="68" spans="1:7">
      <c r="A68" s="10" t="s">
        <v>14</v>
      </c>
      <c r="B68" s="11">
        <v>1160000</v>
      </c>
      <c r="C68" s="12">
        <v>3969127</v>
      </c>
      <c r="D68" s="11">
        <v>422600</v>
      </c>
      <c r="E68" s="12">
        <v>1483716</v>
      </c>
      <c r="F68" s="11">
        <f t="shared" si="9"/>
        <v>1582600</v>
      </c>
      <c r="G68" s="13">
        <f t="shared" si="10"/>
        <v>5452843</v>
      </c>
    </row>
    <row r="69" spans="1:7">
      <c r="A69" s="10" t="s">
        <v>15</v>
      </c>
      <c r="B69" s="11">
        <v>996800</v>
      </c>
      <c r="C69" s="12">
        <v>3400476</v>
      </c>
      <c r="D69" s="11">
        <v>363600</v>
      </c>
      <c r="E69" s="11">
        <v>1184215</v>
      </c>
      <c r="F69" s="11">
        <f t="shared" si="9"/>
        <v>1360400</v>
      </c>
      <c r="G69" s="13">
        <f t="shared" si="10"/>
        <v>4584691</v>
      </c>
    </row>
    <row r="70" spans="1:7">
      <c r="A70" s="10" t="s">
        <v>16</v>
      </c>
      <c r="B70" s="11">
        <v>1266800</v>
      </c>
      <c r="C70" s="12">
        <v>4281290</v>
      </c>
      <c r="D70" s="11">
        <v>508000</v>
      </c>
      <c r="E70" s="11">
        <v>1763228</v>
      </c>
      <c r="F70" s="11">
        <f t="shared" si="9"/>
        <v>1774800</v>
      </c>
      <c r="G70" s="13">
        <f t="shared" si="10"/>
        <v>6044518</v>
      </c>
    </row>
    <row r="71" spans="1:7">
      <c r="A71" s="19" t="s">
        <v>17</v>
      </c>
      <c r="B71" s="11">
        <v>1156400</v>
      </c>
      <c r="C71" s="12">
        <v>3032217</v>
      </c>
      <c r="D71" s="11">
        <v>463200</v>
      </c>
      <c r="E71" s="11">
        <v>1224482</v>
      </c>
      <c r="F71" s="11">
        <f t="shared" si="9"/>
        <v>1619600</v>
      </c>
      <c r="G71" s="13">
        <f t="shared" si="10"/>
        <v>4256699</v>
      </c>
    </row>
    <row r="72" spans="1:7">
      <c r="A72" s="19" t="s">
        <v>18</v>
      </c>
      <c r="B72" s="20">
        <v>1035200</v>
      </c>
      <c r="C72" s="21">
        <v>2770018</v>
      </c>
      <c r="D72" s="20">
        <v>409800</v>
      </c>
      <c r="E72" s="21">
        <v>1049010</v>
      </c>
      <c r="F72" s="11">
        <f t="shared" si="9"/>
        <v>1445000</v>
      </c>
      <c r="G72" s="13">
        <f t="shared" si="10"/>
        <v>3819028</v>
      </c>
    </row>
    <row r="73" spans="1:7">
      <c r="A73" s="22" t="s">
        <v>19</v>
      </c>
      <c r="B73" s="11">
        <f>SUM(B61:B72)</f>
        <v>12114800</v>
      </c>
      <c r="C73" s="11">
        <f t="shared" ref="C73:E73" si="11">SUM(C61:C72)</f>
        <v>36273461</v>
      </c>
      <c r="D73" s="16">
        <f t="shared" si="11"/>
        <v>4737280</v>
      </c>
      <c r="E73" s="16">
        <f t="shared" si="11"/>
        <v>14033253</v>
      </c>
      <c r="F73" s="11">
        <f t="shared" si="9"/>
        <v>16852080</v>
      </c>
      <c r="G73" s="13">
        <f t="shared" si="10"/>
        <v>50306714</v>
      </c>
    </row>
    <row r="74" spans="1:7">
      <c r="A74" s="22" t="s">
        <v>39</v>
      </c>
      <c r="B74" s="11"/>
      <c r="C74" s="28">
        <f>C73/B73</f>
        <v>2.9941444349060653</v>
      </c>
      <c r="D74" s="16"/>
      <c r="E74" s="28">
        <f>E73/D73</f>
        <v>2.9623017849905433</v>
      </c>
      <c r="F74" s="11"/>
      <c r="G74" s="28">
        <f>G73/F73</f>
        <v>2.9851931630991544</v>
      </c>
    </row>
    <row r="76" spans="1:7" ht="19.5">
      <c r="A76" s="23" t="s">
        <v>41</v>
      </c>
      <c r="B76" s="29" t="s">
        <v>2</v>
      </c>
      <c r="C76" s="29"/>
      <c r="D76" s="29" t="s">
        <v>3</v>
      </c>
      <c r="E76" s="29"/>
    </row>
    <row r="77" spans="1:7">
      <c r="B77" s="30" t="s">
        <v>4</v>
      </c>
      <c r="C77" s="31"/>
      <c r="D77" s="32" t="s">
        <v>37</v>
      </c>
      <c r="E77" s="33"/>
    </row>
    <row r="78" spans="1:7">
      <c r="B78" s="7" t="s">
        <v>5</v>
      </c>
      <c r="C78" s="7" t="s">
        <v>6</v>
      </c>
      <c r="D78" s="8" t="s">
        <v>5</v>
      </c>
      <c r="E78" s="9" t="s">
        <v>6</v>
      </c>
      <c r="F78" s="27" t="s">
        <v>35</v>
      </c>
      <c r="G78" s="27" t="s">
        <v>36</v>
      </c>
    </row>
    <row r="79" spans="1:7">
      <c r="A79" s="10" t="s">
        <v>7</v>
      </c>
      <c r="B79" s="11">
        <v>913200</v>
      </c>
      <c r="C79" s="12">
        <v>2524764</v>
      </c>
      <c r="D79" s="11">
        <v>350000</v>
      </c>
      <c r="E79" s="11">
        <v>921900</v>
      </c>
      <c r="F79" s="11">
        <f>B79+D79</f>
        <v>1263200</v>
      </c>
      <c r="G79" s="13">
        <f>C79+E79</f>
        <v>3446664</v>
      </c>
    </row>
    <row r="80" spans="1:7">
      <c r="A80" s="10" t="s">
        <v>8</v>
      </c>
      <c r="B80" s="14">
        <v>724000</v>
      </c>
      <c r="C80" s="15">
        <v>2049681</v>
      </c>
      <c r="D80" s="14">
        <v>288000</v>
      </c>
      <c r="E80" s="15">
        <v>762296</v>
      </c>
      <c r="F80" s="11">
        <f t="shared" ref="F80:F91" si="12">B80+D80</f>
        <v>1012000</v>
      </c>
      <c r="G80" s="13">
        <f t="shared" ref="G80:G91" si="13">C80+E80</f>
        <v>2811977</v>
      </c>
    </row>
    <row r="81" spans="1:7">
      <c r="A81" s="10" t="s">
        <v>9</v>
      </c>
      <c r="B81" s="11">
        <v>556000</v>
      </c>
      <c r="C81" s="12">
        <v>1673577</v>
      </c>
      <c r="D81" s="11">
        <v>215600</v>
      </c>
      <c r="E81" s="12">
        <v>603683</v>
      </c>
      <c r="F81" s="11">
        <f t="shared" si="12"/>
        <v>771600</v>
      </c>
      <c r="G81" s="13">
        <f t="shared" si="13"/>
        <v>2277260</v>
      </c>
    </row>
    <row r="82" spans="1:7">
      <c r="A82" s="10" t="s">
        <v>10</v>
      </c>
      <c r="B82" s="11">
        <v>961600</v>
      </c>
      <c r="C82" s="12">
        <v>2635959</v>
      </c>
      <c r="D82" s="11">
        <v>370600</v>
      </c>
      <c r="E82" s="11">
        <v>970885</v>
      </c>
      <c r="F82" s="11">
        <f t="shared" si="12"/>
        <v>1332200</v>
      </c>
      <c r="G82" s="13">
        <f t="shared" si="13"/>
        <v>3606844</v>
      </c>
    </row>
    <row r="83" spans="1:7">
      <c r="A83" s="10" t="s">
        <v>11</v>
      </c>
      <c r="B83" s="11">
        <v>954400</v>
      </c>
      <c r="C83" s="12">
        <v>2619165</v>
      </c>
      <c r="D83" s="11">
        <v>399800</v>
      </c>
      <c r="E83" s="11">
        <v>1032923</v>
      </c>
      <c r="F83" s="11">
        <f t="shared" si="12"/>
        <v>1354200</v>
      </c>
      <c r="G83" s="13">
        <f t="shared" si="13"/>
        <v>3652088</v>
      </c>
    </row>
    <row r="84" spans="1:7">
      <c r="A84" s="10" t="s">
        <v>12</v>
      </c>
      <c r="B84" s="11">
        <v>1224800</v>
      </c>
      <c r="C84" s="12">
        <v>3110148</v>
      </c>
      <c r="D84" s="11">
        <v>478600</v>
      </c>
      <c r="E84" s="11">
        <v>1300234</v>
      </c>
      <c r="F84" s="11">
        <f t="shared" si="12"/>
        <v>1703400</v>
      </c>
      <c r="G84" s="13">
        <f t="shared" si="13"/>
        <v>4410382</v>
      </c>
    </row>
    <row r="85" spans="1:7">
      <c r="A85" s="10" t="s">
        <v>13</v>
      </c>
      <c r="B85" s="11">
        <v>932400</v>
      </c>
      <c r="C85" s="18">
        <v>3201535</v>
      </c>
      <c r="D85" s="11">
        <v>348800</v>
      </c>
      <c r="E85" s="11">
        <v>1132770</v>
      </c>
      <c r="F85" s="11">
        <f t="shared" si="12"/>
        <v>1281200</v>
      </c>
      <c r="G85" s="13">
        <f t="shared" si="13"/>
        <v>4334305</v>
      </c>
    </row>
    <row r="86" spans="1:7">
      <c r="A86" s="10" t="s">
        <v>14</v>
      </c>
      <c r="B86" s="11">
        <v>963200</v>
      </c>
      <c r="C86" s="12">
        <v>3329883</v>
      </c>
      <c r="D86" s="17">
        <v>337600</v>
      </c>
      <c r="E86" s="12">
        <v>1121604</v>
      </c>
      <c r="F86" s="11">
        <f t="shared" si="12"/>
        <v>1300800</v>
      </c>
      <c r="G86" s="13">
        <f t="shared" si="13"/>
        <v>4451487</v>
      </c>
    </row>
    <row r="87" spans="1:7">
      <c r="A87" s="10" t="s">
        <v>15</v>
      </c>
      <c r="B87" s="11">
        <v>936400</v>
      </c>
      <c r="C87" s="12">
        <v>3257845</v>
      </c>
      <c r="D87" s="11">
        <v>353600</v>
      </c>
      <c r="E87" s="11">
        <v>1145494</v>
      </c>
      <c r="F87" s="11">
        <f t="shared" si="12"/>
        <v>1290000</v>
      </c>
      <c r="G87" s="13">
        <f t="shared" si="13"/>
        <v>4403339</v>
      </c>
    </row>
    <row r="88" spans="1:7">
      <c r="A88" s="10" t="s">
        <v>16</v>
      </c>
      <c r="B88" s="11">
        <v>1098400</v>
      </c>
      <c r="C88" s="12">
        <v>1842494</v>
      </c>
      <c r="D88" s="11">
        <v>408600</v>
      </c>
      <c r="E88" s="11">
        <v>642946</v>
      </c>
      <c r="F88" s="11">
        <f t="shared" si="12"/>
        <v>1507000</v>
      </c>
      <c r="G88" s="13">
        <f t="shared" si="13"/>
        <v>2485440</v>
      </c>
    </row>
    <row r="89" spans="1:7">
      <c r="A89" s="19" t="s">
        <v>17</v>
      </c>
      <c r="B89" s="11">
        <v>1235600</v>
      </c>
      <c r="C89" s="12">
        <v>3204244</v>
      </c>
      <c r="D89" s="11">
        <v>491200</v>
      </c>
      <c r="E89" s="11">
        <v>1362312</v>
      </c>
      <c r="F89" s="11">
        <f t="shared" si="12"/>
        <v>1726800</v>
      </c>
      <c r="G89" s="13">
        <f t="shared" si="13"/>
        <v>4566556</v>
      </c>
    </row>
    <row r="90" spans="1:7">
      <c r="A90" s="19" t="s">
        <v>18</v>
      </c>
      <c r="B90" s="20">
        <v>974800</v>
      </c>
      <c r="C90" s="21">
        <v>4477616</v>
      </c>
      <c r="D90" s="20">
        <v>387200</v>
      </c>
      <c r="E90" s="21">
        <v>666945</v>
      </c>
      <c r="F90" s="11">
        <f t="shared" si="12"/>
        <v>1362000</v>
      </c>
      <c r="G90" s="13">
        <f t="shared" si="13"/>
        <v>5144561</v>
      </c>
    </row>
    <row r="91" spans="1:7">
      <c r="A91" s="22" t="s">
        <v>19</v>
      </c>
      <c r="B91" s="11">
        <f>SUM(B79:B90)</f>
        <v>11474800</v>
      </c>
      <c r="C91" s="11">
        <f t="shared" ref="C91:E91" si="14">SUM(C79:C90)</f>
        <v>33926911</v>
      </c>
      <c r="D91" s="16">
        <f t="shared" si="14"/>
        <v>4429600</v>
      </c>
      <c r="E91" s="16">
        <f t="shared" si="14"/>
        <v>11663992</v>
      </c>
      <c r="F91" s="11">
        <f t="shared" si="12"/>
        <v>15904400</v>
      </c>
      <c r="G91" s="13">
        <f t="shared" si="13"/>
        <v>45590903</v>
      </c>
    </row>
    <row r="92" spans="1:7">
      <c r="A92" s="22" t="s">
        <v>39</v>
      </c>
      <c r="B92" s="11"/>
      <c r="C92" s="28">
        <f>C91/B91</f>
        <v>2.9566450831387039</v>
      </c>
      <c r="D92" s="16"/>
      <c r="E92" s="28">
        <f>E91/D91</f>
        <v>2.6331930648365542</v>
      </c>
      <c r="F92" s="11"/>
      <c r="G92" s="28">
        <f>G91/F91</f>
        <v>2.8665591282915419</v>
      </c>
    </row>
  </sheetData>
  <mergeCells count="20">
    <mergeCell ref="B77:C77"/>
    <mergeCell ref="D77:E77"/>
    <mergeCell ref="B58:C58"/>
    <mergeCell ref="D58:E58"/>
    <mergeCell ref="B59:C59"/>
    <mergeCell ref="D59:E59"/>
    <mergeCell ref="B76:C76"/>
    <mergeCell ref="D76:E76"/>
    <mergeCell ref="B22:C22"/>
    <mergeCell ref="D22:E22"/>
    <mergeCell ref="B4:C4"/>
    <mergeCell ref="D4:E4"/>
    <mergeCell ref="B5:C5"/>
    <mergeCell ref="D5:E5"/>
    <mergeCell ref="B40:C40"/>
    <mergeCell ref="D40:E40"/>
    <mergeCell ref="B41:C41"/>
    <mergeCell ref="D41:E41"/>
    <mergeCell ref="B23:C23"/>
    <mergeCell ref="D23:E2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106-110年用電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吳欣儒</dc:creator>
  <cp:lastModifiedBy>User</cp:lastModifiedBy>
  <cp:lastPrinted>2020-03-19T06:49:48Z</cp:lastPrinted>
  <dcterms:created xsi:type="dcterms:W3CDTF">2020-03-13T02:50:35Z</dcterms:created>
  <dcterms:modified xsi:type="dcterms:W3CDTF">2022-01-13T02:42:17Z</dcterms:modified>
</cp:coreProperties>
</file>